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<sst xmlns="http://schemas.openxmlformats.org/spreadsheetml/2006/main" count="108" uniqueCount="39">
  <si>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</si>
  <si>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</si>
  <si>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</si>
  <si>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</si>
  <si>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</si>
  <si>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</si>
  <si>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</si>
  <si>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 xml:space="preserve">Уборка придомовой территории </t>
  </si>
  <si>
    <t>Информация о выполненных работах (оказанных услугах) по содержанию и ремонту общего имущества в многоквартирном жилом доме №82 по ул. Летней, выполненных непосредственно управляющей организацией и сторонними организациями в 2023 году</t>
  </si>
  <si>
    <t>Работы по содержанию контейнерной площадки</t>
  </si>
  <si>
    <t>Ремонт системы отопления в кв. № 2</t>
  </si>
  <si>
    <t>Изготовление и монтаж люка в полу, кв. № 2</t>
  </si>
  <si>
    <t>Февраль</t>
  </si>
  <si>
    <t>Техническое обслуживание внутридомового газового оборудования</t>
  </si>
  <si>
    <t>Очистка кровли от снега (27.02.2023г.)</t>
  </si>
  <si>
    <t>Смена частей водосточных труб</t>
  </si>
  <si>
    <t>Март</t>
  </si>
  <si>
    <t>Периодическая проверка вентиляционных и дымовых каналов</t>
  </si>
  <si>
    <t>Прочистка канала в кв. № 24</t>
  </si>
  <si>
    <t>Апрель</t>
  </si>
  <si>
    <t>Приобретение мешков для проведения субботника</t>
  </si>
  <si>
    <t>Май</t>
  </si>
  <si>
    <t>Техническое обслуживание системы отопления (консервация)</t>
  </si>
  <si>
    <t>Июнь</t>
  </si>
  <si>
    <t>Июль</t>
  </si>
  <si>
    <t>Демонтаж плитки и стяжки пола в тамбуре подъезда № 1</t>
  </si>
  <si>
    <t>Погрузка и вывоз строиткльного мусора после демонтажа плитки в подъезде № 1</t>
  </si>
  <si>
    <t>Текущий ремонт внутридомовых газопроводов</t>
  </si>
  <si>
    <t>Август</t>
  </si>
  <si>
    <t>Сентябрь</t>
  </si>
  <si>
    <t>Техническое обслуживание системы отопления (опрессовка)</t>
  </si>
  <si>
    <t>Октябрь</t>
  </si>
  <si>
    <t>Спил поросли и кустов на придомовой территории</t>
  </si>
  <si>
    <t>Частичное утепление фасада, кв. № 9</t>
  </si>
  <si>
    <t>Прочистка канала кв.19</t>
  </si>
  <si>
    <t>Ноябрь</t>
  </si>
  <si>
    <t>Декабрь</t>
  </si>
  <si>
    <t>Спил дерева (липа) на придомовой территории</t>
  </si>
  <si>
    <t>Погрузка и вывоз отходов озеленения после спила дерева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</si>
</sst>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/>
    </xf>
    <xf numFmtId="20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00" fontId="0" fillId="0" borderId="0" xfId="0" applyNumberForma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tabSelected="1" zoomScalePageLayoutView="0" workbookViewId="0" topLeftCell="A93">
      <selection activeCell="D93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9.57421875" style="7" hidden="1" customWidth="1"/>
    <col min="5" max="5" width="10.8515625" style="0" hidden="1" customWidth="1"/>
    <col min="6" max="7" width="9.140625" style="0" customWidth="1"/>
  </cols>
  <sheetData>
    <row r="1" spans="1:2" ht="53.25" customHeight="1">
      <c r="A1" s="16" t="s">
        <v>8</v>
      </c>
      <c r="B1" s="17"/>
    </row>
    <row r="2" spans="1:2" ht="24" customHeight="1">
      <c r="A2" s="3" t="s">
        <v>0</v>
      </c>
      <c r="B2" s="3" t="s">
        <v>1</v>
      </c>
    </row>
    <row r="3" spans="1:4" ht="24" customHeight="1">
      <c r="A3" s="15" t="s">
        <v>2</v>
      </c>
      <c r="B3" s="15"/>
      <c r="D3" s="8">
        <v>1004.5</v>
      </c>
    </row>
    <row r="4" spans="1:4" ht="24" customHeight="1">
      <c r="A4" s="1" t="s">
        <v>7</v>
      </c>
      <c r="B4" s="4">
        <v>2631.79</v>
      </c>
      <c r="D4" s="7">
        <f aca="true" t="shared" si="0" ref="D4:D10">B4/1004.5</f>
        <v>2.62</v>
      </c>
    </row>
    <row r="5" spans="1:4" ht="24" customHeight="1">
      <c r="A5" s="1" t="s">
        <v>3</v>
      </c>
      <c r="B5" s="4">
        <v>3706.61</v>
      </c>
      <c r="D5" s="7">
        <f t="shared" si="0"/>
        <v>3.6900049776007964</v>
      </c>
    </row>
    <row r="6" spans="1:4" ht="24" customHeight="1">
      <c r="A6" s="1" t="s">
        <v>5</v>
      </c>
      <c r="B6" s="4">
        <v>355.44</v>
      </c>
      <c r="D6" s="7">
        <f t="shared" si="0"/>
        <v>0.35384768541562966</v>
      </c>
    </row>
    <row r="7" spans="1:4" ht="24" customHeight="1">
      <c r="A7" s="5" t="s">
        <v>6</v>
      </c>
      <c r="B7" s="4">
        <v>4118.45</v>
      </c>
      <c r="D7" s="7">
        <f t="shared" si="0"/>
        <v>4.1</v>
      </c>
    </row>
    <row r="8" spans="1:4" ht="24" customHeight="1">
      <c r="A8" s="5" t="s">
        <v>9</v>
      </c>
      <c r="B8" s="4">
        <v>502.25</v>
      </c>
      <c r="D8" s="7">
        <f t="shared" si="0"/>
        <v>0.5</v>
      </c>
    </row>
    <row r="9" spans="1:5" ht="24" customHeight="1">
      <c r="A9" s="9" t="s">
        <v>10</v>
      </c>
      <c r="B9" s="6">
        <v>5675</v>
      </c>
      <c r="D9" s="11">
        <f t="shared" si="0"/>
        <v>5.649576903932305</v>
      </c>
      <c r="E9" s="11">
        <f>D9+D10</f>
        <v>14.0119462419114</v>
      </c>
    </row>
    <row r="10" spans="1:5" ht="24" customHeight="1">
      <c r="A10" s="9" t="s">
        <v>11</v>
      </c>
      <c r="B10" s="10">
        <v>8400</v>
      </c>
      <c r="D10" s="11">
        <f t="shared" si="0"/>
        <v>8.362369337979095</v>
      </c>
      <c r="E10" s="12">
        <f>B9+B10</f>
        <v>14075</v>
      </c>
    </row>
    <row r="11" spans="1:2" ht="24" customHeight="1">
      <c r="A11" s="2" t="s">
        <v>4</v>
      </c>
      <c r="B11" s="2">
        <f>SUM(B4:B10)</f>
        <v>25389.54</v>
      </c>
    </row>
    <row r="12" spans="1:4" ht="24" customHeight="1">
      <c r="A12" s="15" t="s">
        <v>12</v>
      </c>
      <c r="B12" s="15"/>
      <c r="D12" s="8"/>
    </row>
    <row r="13" spans="1:4" ht="24" customHeight="1">
      <c r="A13" s="1" t="s">
        <v>7</v>
      </c>
      <c r="B13" s="4">
        <v>2631.79</v>
      </c>
      <c r="D13" s="7">
        <f aca="true" t="shared" si="1" ref="D13:D20">B13/1004.5</f>
        <v>2.62</v>
      </c>
    </row>
    <row r="14" spans="1:4" ht="24" customHeight="1">
      <c r="A14" s="1" t="s">
        <v>3</v>
      </c>
      <c r="B14" s="4">
        <v>3706.61</v>
      </c>
      <c r="D14" s="7">
        <f t="shared" si="1"/>
        <v>3.6900049776007964</v>
      </c>
    </row>
    <row r="15" spans="1:4" ht="24" customHeight="1">
      <c r="A15" s="1" t="s">
        <v>5</v>
      </c>
      <c r="B15" s="4">
        <v>355.44</v>
      </c>
      <c r="D15" s="7">
        <f t="shared" si="1"/>
        <v>0.35384768541562966</v>
      </c>
    </row>
    <row r="16" spans="1:4" ht="24" customHeight="1">
      <c r="A16" s="5" t="s">
        <v>6</v>
      </c>
      <c r="B16" s="4">
        <v>4118.45</v>
      </c>
      <c r="D16" s="7">
        <f t="shared" si="1"/>
        <v>4.1</v>
      </c>
    </row>
    <row r="17" spans="1:4" ht="24" customHeight="1">
      <c r="A17" s="5" t="s">
        <v>9</v>
      </c>
      <c r="B17" s="4">
        <v>502.25</v>
      </c>
      <c r="D17" s="7">
        <f t="shared" si="1"/>
        <v>0.5</v>
      </c>
    </row>
    <row r="18" spans="1:5" ht="24" customHeight="1">
      <c r="A18" s="9" t="s">
        <v>13</v>
      </c>
      <c r="B18" s="6">
        <v>3642.42</v>
      </c>
      <c r="D18" s="13">
        <f t="shared" si="1"/>
        <v>3.626102538576406</v>
      </c>
      <c r="E18" s="13"/>
    </row>
    <row r="19" spans="1:5" ht="24" customHeight="1">
      <c r="A19" s="9" t="s">
        <v>14</v>
      </c>
      <c r="B19" s="10">
        <v>14874</v>
      </c>
      <c r="D19" s="11">
        <f>B19/1004.5</f>
        <v>14.807366849178695</v>
      </c>
      <c r="E19" s="11">
        <f>D19+D20</f>
        <v>21.998008959681435</v>
      </c>
    </row>
    <row r="20" spans="1:5" ht="24" customHeight="1">
      <c r="A20" s="9" t="s">
        <v>15</v>
      </c>
      <c r="B20" s="10">
        <v>7223</v>
      </c>
      <c r="D20" s="11">
        <f t="shared" si="1"/>
        <v>7.190642110502738</v>
      </c>
      <c r="E20" s="12">
        <f>B19+B20</f>
        <v>22097</v>
      </c>
    </row>
    <row r="21" spans="1:2" ht="24" customHeight="1">
      <c r="A21" s="2" t="s">
        <v>4</v>
      </c>
      <c r="B21" s="2">
        <f>SUM(B13:B20)</f>
        <v>37053.96</v>
      </c>
    </row>
    <row r="22" spans="1:4" ht="24" customHeight="1">
      <c r="A22" s="15" t="s">
        <v>16</v>
      </c>
      <c r="B22" s="15"/>
      <c r="D22" s="8"/>
    </row>
    <row r="23" spans="1:4" ht="24" customHeight="1">
      <c r="A23" s="1" t="s">
        <v>7</v>
      </c>
      <c r="B23" s="4">
        <v>2631.79</v>
      </c>
      <c r="D23" s="7">
        <f aca="true" t="shared" si="2" ref="D23:D28">B23/1004.5</f>
        <v>2.62</v>
      </c>
    </row>
    <row r="24" spans="1:4" ht="24" customHeight="1">
      <c r="A24" s="1" t="s">
        <v>3</v>
      </c>
      <c r="B24" s="4">
        <v>3706.61</v>
      </c>
      <c r="D24" s="7">
        <f t="shared" si="2"/>
        <v>3.6900049776007964</v>
      </c>
    </row>
    <row r="25" spans="1:4" ht="24" customHeight="1">
      <c r="A25" s="1" t="s">
        <v>5</v>
      </c>
      <c r="B25" s="4">
        <v>355.44</v>
      </c>
      <c r="D25" s="7">
        <f t="shared" si="2"/>
        <v>0.35384768541562966</v>
      </c>
    </row>
    <row r="26" spans="1:4" ht="24" customHeight="1">
      <c r="A26" s="5" t="s">
        <v>6</v>
      </c>
      <c r="B26" s="4">
        <v>4118.45</v>
      </c>
      <c r="D26" s="7">
        <f t="shared" si="2"/>
        <v>4.1</v>
      </c>
    </row>
    <row r="27" spans="1:4" ht="24" customHeight="1">
      <c r="A27" s="5" t="s">
        <v>9</v>
      </c>
      <c r="B27" s="4">
        <v>502.25</v>
      </c>
      <c r="D27" s="7">
        <f t="shared" si="2"/>
        <v>0.5</v>
      </c>
    </row>
    <row r="28" spans="1:5" ht="24" customHeight="1">
      <c r="A28" s="9" t="s">
        <v>17</v>
      </c>
      <c r="B28" s="6">
        <v>2560</v>
      </c>
      <c r="D28" s="13">
        <f t="shared" si="2"/>
        <v>2.548531607765057</v>
      </c>
      <c r="E28" s="13"/>
    </row>
    <row r="29" spans="1:5" ht="24" customHeight="1">
      <c r="A29" s="9" t="s">
        <v>18</v>
      </c>
      <c r="B29" s="10">
        <v>400</v>
      </c>
      <c r="D29" s="13">
        <f>B29/1004.5</f>
        <v>0.3982080637132902</v>
      </c>
      <c r="E29" s="13"/>
    </row>
    <row r="30" spans="1:2" ht="24" customHeight="1">
      <c r="A30" s="2" t="s">
        <v>4</v>
      </c>
      <c r="B30" s="2">
        <f>SUM(B23:B29)</f>
        <v>14274.539999999999</v>
      </c>
    </row>
    <row r="31" spans="1:4" ht="24" customHeight="1">
      <c r="A31" s="15" t="s">
        <v>19</v>
      </c>
      <c r="B31" s="15"/>
      <c r="D31" s="8"/>
    </row>
    <row r="32" spans="1:4" ht="24" customHeight="1">
      <c r="A32" s="1" t="s">
        <v>7</v>
      </c>
      <c r="B32" s="4">
        <v>2631.79</v>
      </c>
      <c r="D32" s="7">
        <f aca="true" t="shared" si="3" ref="D32:D37">B32/1004.5</f>
        <v>2.62</v>
      </c>
    </row>
    <row r="33" spans="1:4" ht="24" customHeight="1">
      <c r="A33" s="1" t="s">
        <v>3</v>
      </c>
      <c r="B33" s="4">
        <v>3706.61</v>
      </c>
      <c r="D33" s="7">
        <f t="shared" si="3"/>
        <v>3.6900049776007964</v>
      </c>
    </row>
    <row r="34" spans="1:4" ht="24" customHeight="1">
      <c r="A34" s="1" t="s">
        <v>5</v>
      </c>
      <c r="B34" s="4">
        <v>355.44</v>
      </c>
      <c r="D34" s="7">
        <f t="shared" si="3"/>
        <v>0.35384768541562966</v>
      </c>
    </row>
    <row r="35" spans="1:4" ht="24" customHeight="1">
      <c r="A35" s="5" t="s">
        <v>6</v>
      </c>
      <c r="B35" s="4">
        <v>4118.45</v>
      </c>
      <c r="D35" s="7">
        <f t="shared" si="3"/>
        <v>4.1</v>
      </c>
    </row>
    <row r="36" spans="1:4" ht="24" customHeight="1">
      <c r="A36" s="5" t="s">
        <v>9</v>
      </c>
      <c r="B36" s="4">
        <v>502.25</v>
      </c>
      <c r="D36" s="7">
        <f t="shared" si="3"/>
        <v>0.5</v>
      </c>
    </row>
    <row r="37" spans="1:5" ht="24" customHeight="1">
      <c r="A37" s="9" t="s">
        <v>20</v>
      </c>
      <c r="B37" s="6">
        <v>9.07</v>
      </c>
      <c r="D37" s="13">
        <f t="shared" si="3"/>
        <v>0.009029367844698856</v>
      </c>
      <c r="E37" s="13"/>
    </row>
    <row r="38" spans="1:2" ht="24" customHeight="1">
      <c r="A38" s="2" t="s">
        <v>4</v>
      </c>
      <c r="B38" s="2">
        <f>SUM(B32:B37)</f>
        <v>11323.609999999999</v>
      </c>
    </row>
    <row r="39" spans="1:4" ht="24" customHeight="1">
      <c r="A39" s="15" t="s">
        <v>21</v>
      </c>
      <c r="B39" s="15"/>
      <c r="D39" s="8"/>
    </row>
    <row r="40" spans="1:4" ht="24" customHeight="1">
      <c r="A40" s="1" t="s">
        <v>7</v>
      </c>
      <c r="B40" s="4">
        <v>2631.79</v>
      </c>
      <c r="D40" s="7">
        <f aca="true" t="shared" si="4" ref="D40:D45">B40/1004.5</f>
        <v>2.62</v>
      </c>
    </row>
    <row r="41" spans="1:4" ht="24" customHeight="1">
      <c r="A41" s="1" t="s">
        <v>3</v>
      </c>
      <c r="B41" s="4">
        <v>3706.61</v>
      </c>
      <c r="D41" s="7">
        <f t="shared" si="4"/>
        <v>3.6900049776007964</v>
      </c>
    </row>
    <row r="42" spans="1:4" ht="24" customHeight="1">
      <c r="A42" s="1" t="s">
        <v>5</v>
      </c>
      <c r="B42" s="4">
        <v>355.44</v>
      </c>
      <c r="D42" s="7">
        <f t="shared" si="4"/>
        <v>0.35384768541562966</v>
      </c>
    </row>
    <row r="43" spans="1:4" ht="24" customHeight="1">
      <c r="A43" s="5" t="s">
        <v>6</v>
      </c>
      <c r="B43" s="4">
        <v>4118.45</v>
      </c>
      <c r="D43" s="7">
        <f t="shared" si="4"/>
        <v>4.1</v>
      </c>
    </row>
    <row r="44" spans="1:4" ht="24" customHeight="1">
      <c r="A44" s="5" t="s">
        <v>9</v>
      </c>
      <c r="B44" s="4">
        <v>502.25</v>
      </c>
      <c r="D44" s="7">
        <f t="shared" si="4"/>
        <v>0.5</v>
      </c>
    </row>
    <row r="45" spans="1:5" ht="24" customHeight="1">
      <c r="A45" s="9" t="s">
        <v>22</v>
      </c>
      <c r="B45" s="6">
        <v>5083.2</v>
      </c>
      <c r="D45" s="13">
        <f t="shared" si="4"/>
        <v>5.060428073668492</v>
      </c>
      <c r="E45" s="13"/>
    </row>
    <row r="46" spans="1:2" ht="24" customHeight="1">
      <c r="A46" s="2" t="s">
        <v>4</v>
      </c>
      <c r="B46" s="2">
        <f>SUM(B40:B45)</f>
        <v>16397.739999999998</v>
      </c>
    </row>
    <row r="47" spans="1:4" ht="24" customHeight="1">
      <c r="A47" s="15" t="s">
        <v>23</v>
      </c>
      <c r="B47" s="15"/>
      <c r="D47" s="8"/>
    </row>
    <row r="48" spans="1:4" ht="24" customHeight="1">
      <c r="A48" s="1" t="s">
        <v>7</v>
      </c>
      <c r="B48" s="4">
        <v>2631.79</v>
      </c>
      <c r="D48" s="7">
        <f aca="true" t="shared" si="5" ref="D48:D53">B48/1004.5</f>
        <v>2.62</v>
      </c>
    </row>
    <row r="49" spans="1:4" ht="24" customHeight="1">
      <c r="A49" s="1" t="s">
        <v>3</v>
      </c>
      <c r="B49" s="4">
        <v>3706.61</v>
      </c>
      <c r="D49" s="7">
        <f t="shared" si="5"/>
        <v>3.6900049776007964</v>
      </c>
    </row>
    <row r="50" spans="1:4" ht="24" customHeight="1">
      <c r="A50" s="1" t="s">
        <v>5</v>
      </c>
      <c r="B50" s="4">
        <v>355.44</v>
      </c>
      <c r="D50" s="7">
        <f t="shared" si="5"/>
        <v>0.35384768541562966</v>
      </c>
    </row>
    <row r="51" spans="1:4" ht="24" customHeight="1">
      <c r="A51" s="5" t="s">
        <v>6</v>
      </c>
      <c r="B51" s="4">
        <v>4118.45</v>
      </c>
      <c r="D51" s="7">
        <f t="shared" si="5"/>
        <v>4.1</v>
      </c>
    </row>
    <row r="52" spans="1:4" ht="24" customHeight="1">
      <c r="A52" s="5" t="s">
        <v>9</v>
      </c>
      <c r="B52" s="4">
        <v>502.25</v>
      </c>
      <c r="D52" s="7">
        <f t="shared" si="5"/>
        <v>0.5</v>
      </c>
    </row>
    <row r="53" spans="1:5" ht="24" customHeight="1">
      <c r="A53" s="9" t="s">
        <v>17</v>
      </c>
      <c r="B53" s="6">
        <v>2200</v>
      </c>
      <c r="D53" s="13">
        <f t="shared" si="5"/>
        <v>2.190144350423096</v>
      </c>
      <c r="E53" s="13"/>
    </row>
    <row r="54" spans="1:2" ht="24" customHeight="1">
      <c r="A54" s="2" t="s">
        <v>4</v>
      </c>
      <c r="B54" s="2">
        <f>SUM(B48:B53)</f>
        <v>13514.539999999999</v>
      </c>
    </row>
    <row r="55" spans="1:4" ht="24" customHeight="1">
      <c r="A55" s="15" t="s">
        <v>24</v>
      </c>
      <c r="B55" s="15"/>
      <c r="D55" s="8"/>
    </row>
    <row r="56" spans="1:4" ht="24" customHeight="1">
      <c r="A56" s="1" t="s">
        <v>7</v>
      </c>
      <c r="B56" s="4">
        <v>2631.79</v>
      </c>
      <c r="D56" s="7">
        <f aca="true" t="shared" si="6" ref="D56:D63">B56/1004.5</f>
        <v>2.62</v>
      </c>
    </row>
    <row r="57" spans="1:4" ht="24" customHeight="1">
      <c r="A57" s="1" t="s">
        <v>3</v>
      </c>
      <c r="B57" s="4">
        <v>3706.61</v>
      </c>
      <c r="D57" s="7">
        <f t="shared" si="6"/>
        <v>3.6900049776007964</v>
      </c>
    </row>
    <row r="58" spans="1:4" ht="24" customHeight="1">
      <c r="A58" s="1" t="s">
        <v>5</v>
      </c>
      <c r="B58" s="4">
        <v>355.44</v>
      </c>
      <c r="D58" s="7">
        <f t="shared" si="6"/>
        <v>0.35384768541562966</v>
      </c>
    </row>
    <row r="59" spans="1:4" ht="24" customHeight="1">
      <c r="A59" s="5" t="s">
        <v>6</v>
      </c>
      <c r="B59" s="4">
        <v>4118.45</v>
      </c>
      <c r="D59" s="7">
        <f t="shared" si="6"/>
        <v>4.1</v>
      </c>
    </row>
    <row r="60" spans="1:4" ht="24" customHeight="1">
      <c r="A60" s="5" t="s">
        <v>9</v>
      </c>
      <c r="B60" s="4">
        <v>502.25</v>
      </c>
      <c r="D60" s="7">
        <f t="shared" si="6"/>
        <v>0.5</v>
      </c>
    </row>
    <row r="61" spans="1:5" ht="24" customHeight="1">
      <c r="A61" s="9" t="s">
        <v>25</v>
      </c>
      <c r="B61" s="10">
        <v>11280</v>
      </c>
      <c r="D61" s="11">
        <f>B61/1004.5</f>
        <v>11.229467396714783</v>
      </c>
      <c r="E61" s="11"/>
    </row>
    <row r="62" spans="1:5" ht="24" customHeight="1">
      <c r="A62" s="9" t="s">
        <v>26</v>
      </c>
      <c r="B62" s="9">
        <v>2223.45</v>
      </c>
      <c r="D62" s="11">
        <f>B62/1004.5</f>
        <v>2.2134892981582874</v>
      </c>
      <c r="E62" s="11">
        <f>D61+D62+D63</f>
        <v>21.534544549527126</v>
      </c>
    </row>
    <row r="63" spans="1:5" ht="24" customHeight="1">
      <c r="A63" s="9" t="s">
        <v>27</v>
      </c>
      <c r="B63" s="6">
        <v>8128</v>
      </c>
      <c r="D63" s="11">
        <f t="shared" si="6"/>
        <v>8.091587854654056</v>
      </c>
      <c r="E63" s="11">
        <f>B61+B62+B63</f>
        <v>21631.45</v>
      </c>
    </row>
    <row r="64" spans="1:2" ht="24" customHeight="1">
      <c r="A64" s="2" t="s">
        <v>4</v>
      </c>
      <c r="B64" s="2">
        <f>SUM(B56:B63)</f>
        <v>32945.990000000005</v>
      </c>
    </row>
    <row r="65" spans="1:4" ht="24" customHeight="1">
      <c r="A65" s="15" t="s">
        <v>28</v>
      </c>
      <c r="B65" s="15"/>
      <c r="D65" s="8"/>
    </row>
    <row r="66" spans="1:4" ht="24" customHeight="1">
      <c r="A66" s="1" t="s">
        <v>7</v>
      </c>
      <c r="B66" s="4">
        <v>2631.79</v>
      </c>
      <c r="D66" s="7">
        <f>B66/1004.5</f>
        <v>2.62</v>
      </c>
    </row>
    <row r="67" spans="1:4" ht="24" customHeight="1">
      <c r="A67" s="1" t="s">
        <v>3</v>
      </c>
      <c r="B67" s="4">
        <v>3706.61</v>
      </c>
      <c r="D67" s="7">
        <f>B67/1004.5</f>
        <v>3.6900049776007964</v>
      </c>
    </row>
    <row r="68" spans="1:4" ht="24" customHeight="1">
      <c r="A68" s="1" t="s">
        <v>5</v>
      </c>
      <c r="B68" s="4">
        <v>355.44</v>
      </c>
      <c r="D68" s="7">
        <f>B68/1004.5</f>
        <v>0.35384768541562966</v>
      </c>
    </row>
    <row r="69" spans="1:4" ht="24" customHeight="1">
      <c r="A69" s="5" t="s">
        <v>6</v>
      </c>
      <c r="B69" s="4">
        <v>4118.45</v>
      </c>
      <c r="D69" s="7">
        <f>B69/1004.5</f>
        <v>4.1</v>
      </c>
    </row>
    <row r="70" spans="1:4" ht="24" customHeight="1">
      <c r="A70" s="5" t="s">
        <v>9</v>
      </c>
      <c r="B70" s="4">
        <v>502.25</v>
      </c>
      <c r="D70" s="7">
        <f>B70/1004.5</f>
        <v>0.5</v>
      </c>
    </row>
    <row r="71" spans="1:2" ht="24" customHeight="1">
      <c r="A71" s="2" t="s">
        <v>4</v>
      </c>
      <c r="B71" s="2">
        <f>SUM(B66:B70)</f>
        <v>11314.539999999999</v>
      </c>
    </row>
    <row r="72" spans="1:4" ht="24" customHeight="1">
      <c r="A72" s="15" t="s">
        <v>29</v>
      </c>
      <c r="B72" s="15"/>
      <c r="D72" s="8"/>
    </row>
    <row r="73" spans="1:4" ht="24" customHeight="1">
      <c r="A73" s="1" t="s">
        <v>7</v>
      </c>
      <c r="B73" s="4">
        <v>2631.79</v>
      </c>
      <c r="D73" s="7">
        <f aca="true" t="shared" si="7" ref="D73:D79">B73/1004.5</f>
        <v>2.62</v>
      </c>
    </row>
    <row r="74" spans="1:4" ht="24" customHeight="1">
      <c r="A74" s="1" t="s">
        <v>3</v>
      </c>
      <c r="B74" s="4">
        <v>3706.61</v>
      </c>
      <c r="D74" s="7">
        <f t="shared" si="7"/>
        <v>3.6900049776007964</v>
      </c>
    </row>
    <row r="75" spans="1:4" ht="24" customHeight="1">
      <c r="A75" s="1" t="s">
        <v>5</v>
      </c>
      <c r="B75" s="4">
        <v>355.44</v>
      </c>
      <c r="D75" s="7">
        <f t="shared" si="7"/>
        <v>0.35384768541562966</v>
      </c>
    </row>
    <row r="76" spans="1:4" ht="24" customHeight="1">
      <c r="A76" s="5" t="s">
        <v>6</v>
      </c>
      <c r="B76" s="4">
        <v>4118.45</v>
      </c>
      <c r="D76" s="7">
        <f t="shared" si="7"/>
        <v>4.1</v>
      </c>
    </row>
    <row r="77" spans="1:4" ht="24" customHeight="1">
      <c r="A77" s="5" t="s">
        <v>9</v>
      </c>
      <c r="B77" s="4">
        <v>502.25</v>
      </c>
      <c r="D77" s="7">
        <f t="shared" si="7"/>
        <v>0.5</v>
      </c>
    </row>
    <row r="78" spans="1:4" ht="24" customHeight="1">
      <c r="A78" s="9" t="s">
        <v>30</v>
      </c>
      <c r="B78" s="4">
        <v>4651.2</v>
      </c>
      <c r="D78" s="7">
        <f t="shared" si="7"/>
        <v>4.630363364858138</v>
      </c>
    </row>
    <row r="79" spans="1:4" ht="24" customHeight="1">
      <c r="A79" s="5" t="s">
        <v>17</v>
      </c>
      <c r="B79" s="4">
        <v>1100</v>
      </c>
      <c r="D79" s="7">
        <f t="shared" si="7"/>
        <v>1.095072175211548</v>
      </c>
    </row>
    <row r="80" spans="1:2" ht="24" customHeight="1">
      <c r="A80" s="2" t="s">
        <v>4</v>
      </c>
      <c r="B80" s="2">
        <f>SUM(B73:B79)</f>
        <v>17065.739999999998</v>
      </c>
    </row>
    <row r="81" spans="1:4" ht="24" customHeight="1">
      <c r="A81" s="15" t="s">
        <v>31</v>
      </c>
      <c r="B81" s="15"/>
      <c r="D81" s="8"/>
    </row>
    <row r="82" spans="1:4" ht="24" customHeight="1">
      <c r="A82" s="1" t="s">
        <v>7</v>
      </c>
      <c r="B82" s="4">
        <v>2631.79</v>
      </c>
      <c r="D82" s="7">
        <f aca="true" t="shared" si="8" ref="D82:D89">B82/1004.5</f>
        <v>2.62</v>
      </c>
    </row>
    <row r="83" spans="1:4" ht="24" customHeight="1">
      <c r="A83" s="1" t="s">
        <v>3</v>
      </c>
      <c r="B83" s="4">
        <v>3706.61</v>
      </c>
      <c r="D83" s="7">
        <f t="shared" si="8"/>
        <v>3.6900049776007964</v>
      </c>
    </row>
    <row r="84" spans="1:4" ht="24" customHeight="1">
      <c r="A84" s="1" t="s">
        <v>5</v>
      </c>
      <c r="B84" s="4">
        <v>355.44</v>
      </c>
      <c r="D84" s="7">
        <f t="shared" si="8"/>
        <v>0.35384768541562966</v>
      </c>
    </row>
    <row r="85" spans="1:4" ht="24" customHeight="1">
      <c r="A85" s="5" t="s">
        <v>6</v>
      </c>
      <c r="B85" s="4">
        <v>4118.45</v>
      </c>
      <c r="D85" s="7">
        <f t="shared" si="8"/>
        <v>4.1</v>
      </c>
    </row>
    <row r="86" spans="1:4" ht="24" customHeight="1">
      <c r="A86" s="5" t="s">
        <v>9</v>
      </c>
      <c r="B86" s="4">
        <v>502.25</v>
      </c>
      <c r="D86" s="7">
        <f t="shared" si="8"/>
        <v>0.5</v>
      </c>
    </row>
    <row r="87" spans="1:5" ht="24" customHeight="1">
      <c r="A87" s="14" t="s">
        <v>32</v>
      </c>
      <c r="B87" s="10">
        <v>3304</v>
      </c>
      <c r="D87" s="11">
        <f t="shared" si="8"/>
        <v>3.289198606271777</v>
      </c>
      <c r="E87" s="12"/>
    </row>
    <row r="88" spans="1:5" ht="24" customHeight="1">
      <c r="A88" s="14" t="s">
        <v>33</v>
      </c>
      <c r="B88" s="10">
        <v>84420</v>
      </c>
      <c r="D88" s="11">
        <f>B88/1004.5</f>
        <v>84.0418118466899</v>
      </c>
      <c r="E88" s="11">
        <f>D87+D88+D89</f>
        <v>87.72921851667496</v>
      </c>
    </row>
    <row r="89" spans="1:5" ht="24" customHeight="1">
      <c r="A89" s="14" t="s">
        <v>34</v>
      </c>
      <c r="B89" s="10">
        <v>400</v>
      </c>
      <c r="D89" s="11">
        <f t="shared" si="8"/>
        <v>0.3982080637132902</v>
      </c>
      <c r="E89" s="12">
        <f>B87+B88+B89</f>
        <v>88124</v>
      </c>
    </row>
    <row r="90" spans="1:2" ht="24" customHeight="1">
      <c r="A90" s="2" t="s">
        <v>4</v>
      </c>
      <c r="B90" s="2">
        <f>SUM(B82:B89)</f>
        <v>99438.54</v>
      </c>
    </row>
    <row r="91" spans="1:4" ht="24" customHeight="1">
      <c r="A91" s="15" t="s">
        <v>35</v>
      </c>
      <c r="B91" s="15"/>
      <c r="D91" s="8"/>
    </row>
    <row r="92" spans="1:4" ht="24" customHeight="1">
      <c r="A92" s="1" t="s">
        <v>7</v>
      </c>
      <c r="B92" s="4">
        <v>2631.79</v>
      </c>
      <c r="D92" s="7">
        <f>B92/1004.5</f>
        <v>2.62</v>
      </c>
    </row>
    <row r="93" spans="1:4" ht="24" customHeight="1">
      <c r="A93" s="1" t="s">
        <v>3</v>
      </c>
      <c r="B93" s="4">
        <v>3706.61</v>
      </c>
      <c r="D93" s="7">
        <f>B93/1004.5</f>
        <v>3.6900049776007964</v>
      </c>
    </row>
    <row r="94" spans="1:4" ht="24" customHeight="1">
      <c r="A94" s="1" t="s">
        <v>5</v>
      </c>
      <c r="B94" s="4">
        <v>355.44</v>
      </c>
      <c r="D94" s="7">
        <f>B94/1004.5</f>
        <v>0.35384768541562966</v>
      </c>
    </row>
    <row r="95" spans="1:4" ht="24" customHeight="1">
      <c r="A95" s="5" t="s">
        <v>6</v>
      </c>
      <c r="B95" s="4">
        <v>4118.45</v>
      </c>
      <c r="D95" s="7">
        <f>B95/1004.5</f>
        <v>4.1</v>
      </c>
    </row>
    <row r="96" spans="1:4" ht="24" customHeight="1">
      <c r="A96" s="5" t="s">
        <v>9</v>
      </c>
      <c r="B96" s="4">
        <v>502.25</v>
      </c>
      <c r="D96" s="7">
        <f>B96/1004.5</f>
        <v>0.5</v>
      </c>
    </row>
    <row r="97" spans="1:2" ht="24" customHeight="1">
      <c r="A97" s="2" t="s">
        <v>4</v>
      </c>
      <c r="B97" s="2">
        <f>SUM(B92:B96)</f>
        <v>11314.539999999999</v>
      </c>
    </row>
    <row r="98" spans="1:4" ht="24" customHeight="1">
      <c r="A98" s="15" t="s">
        <v>36</v>
      </c>
      <c r="B98" s="15"/>
      <c r="D98" s="8"/>
    </row>
    <row r="99" spans="1:4" ht="24" customHeight="1">
      <c r="A99" s="1" t="s">
        <v>7</v>
      </c>
      <c r="B99" s="4">
        <v>2631.79</v>
      </c>
      <c r="D99" s="7">
        <f>B99/1004.5</f>
        <v>2.62</v>
      </c>
    </row>
    <row r="100" spans="1:4" ht="24" customHeight="1">
      <c r="A100" s="1" t="s">
        <v>3</v>
      </c>
      <c r="B100" s="4">
        <v>3706.61</v>
      </c>
      <c r="D100" s="7">
        <f>B100/1004.5</f>
        <v>3.6900049776007964</v>
      </c>
    </row>
    <row r="101" spans="1:4" ht="24" customHeight="1">
      <c r="A101" s="1" t="s">
        <v>5</v>
      </c>
      <c r="B101" s="4">
        <v>355.44</v>
      </c>
      <c r="D101" s="7">
        <f>B101/1004.5</f>
        <v>0.35384768541562966</v>
      </c>
    </row>
    <row r="102" spans="1:4" ht="24" customHeight="1">
      <c r="A102" s="5" t="s">
        <v>6</v>
      </c>
      <c r="B102" s="4">
        <v>4118.45</v>
      </c>
      <c r="D102" s="7">
        <f>B102/1004.5</f>
        <v>4.1</v>
      </c>
    </row>
    <row r="103" spans="1:4" ht="24" customHeight="1">
      <c r="A103" s="5" t="s">
        <v>9</v>
      </c>
      <c r="B103" s="4">
        <v>502.25</v>
      </c>
      <c r="D103" s="7">
        <f>B103/1004.5</f>
        <v>0.5</v>
      </c>
    </row>
    <row r="104" spans="1:4" ht="24" customHeight="1">
      <c r="A104" s="5" t="s">
        <v>17</v>
      </c>
      <c r="B104" s="4">
        <v>692.58</v>
      </c>
      <c r="D104" s="7">
        <f>B104/1004.5</f>
        <v>0.6894773519163764</v>
      </c>
    </row>
    <row r="105" spans="1:5" ht="24" customHeight="1">
      <c r="A105" s="18" t="s">
        <v>37</v>
      </c>
      <c r="B105" s="19">
        <v>27620</v>
      </c>
      <c r="D105" s="11">
        <f>B105/1004.5</f>
        <v>27.496266799402687</v>
      </c>
      <c r="E105" s="11">
        <f>D105+D106</f>
        <v>32.940766550522646</v>
      </c>
    </row>
    <row r="106" spans="1:5" ht="24" customHeight="1">
      <c r="A106" s="18" t="s">
        <v>38</v>
      </c>
      <c r="B106" s="4">
        <v>5469</v>
      </c>
      <c r="D106" s="11">
        <f>B106/1004.5</f>
        <v>5.44449975111996</v>
      </c>
      <c r="E106" s="12">
        <f>B105+B106</f>
        <v>33089</v>
      </c>
    </row>
    <row r="107" spans="1:2" ht="24" customHeight="1">
      <c r="A107" s="2" t="s">
        <v>4</v>
      </c>
      <c r="B107" s="2">
        <f>SUM(B99:B106)</f>
        <v>45096.119999999995</v>
      </c>
    </row>
  </sheetData>
  <sheetProtection/>
  <mergeCells count="13">
    <mergeCell ref="A1:B1"/>
    <mergeCell ref="A3:B3"/>
    <mergeCell ref="A12:B12"/>
    <mergeCell ref="A22:B22"/>
    <mergeCell ref="A31:B31"/>
    <mergeCell ref="A98:B98"/>
    <mergeCell ref="A39:B39"/>
    <mergeCell ref="A91:B91"/>
    <mergeCell ref="A81:B81"/>
    <mergeCell ref="A72:B72"/>
    <mergeCell ref="A65:B65"/>
    <mergeCell ref="A55:B55"/>
    <mergeCell ref="A47:B4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2015-04-21T07:42:27Z</cp:lastPrinted>
  <dcterms:created xsi:type="dcterms:W3CDTF">1996-10-08T23:32:33Z</dcterms:created>
  <dcterms:modified xsi:type="dcterms:W3CDTF">2024-01-25T07:48:13Z</dcterms:modified>
  <cp:category/>
  <cp:version/>
  <cp:contentType/>
  <cp:contentStatus/>
</cp:coreProperties>
</file>